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<sst xmlns="http://schemas.openxmlformats.org/spreadsheetml/2006/main" count="52" uniqueCount="45">
  <si>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</si>
  <si>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</si>
  <si>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</si>
  <si>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</si>
  <si>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</si>
  <si>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</si>
  <si>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</si>
  <si>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</si>
  <si>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</si>
  <si>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</si>
  <si>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</si>
  <si>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</si>
  <si>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</si>
  <si>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</si>
  <si>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</si>
  <si>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</si>
  <si>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</si>
  <si>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</si>
  <si>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</si>
  <si>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</si>
  <si>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</si>
  <si>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</si>
  <si>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</si>
  <si>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</si>
  <si>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</si>
  <si>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</si>
  <si>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</si>
  <si>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</si>
  <si>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</si>
  <si>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</si>
  <si>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</si>
  <si>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</si>
  <si>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</si>
  <si>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</si>
  <si>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</si>
  <si>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</si>
  <si>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</si>
  <si>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</si>
  <si>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</si>
  <si>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</si>
  <si>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Precept increased by £450 to cover cost od fingerpost refurbishment project</t>
  </si>
  <si>
    <t>A grant of £6500 was received in 2021/22 to enable local communities to reopen safely and connect with the community following Covid restrictions. Payment of £1889 from the Community Infrastructure Levy was received in 2022/23.</t>
  </si>
  <si>
    <t>Payments were made  to the Village Hall of £4086 from the grant funds received.</t>
  </si>
  <si>
    <t>The high balance carried forward at the end of 2021/22 reflects the grant of £6500 which was not dispersed in that year. The remaining grant money of  £2500 remains within the balance carried forward in 2023.</t>
  </si>
  <si>
    <t>West Hatch Parish Council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</si>
</sst>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B1">
      <selection activeCell="C2" sqref="C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 t="s">
        <v>44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2760</v>
      </c>
      <c r="F11" s="8">
        <v>8560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2900</v>
      </c>
      <c r="F13" s="8">
        <v>3350</v>
      </c>
      <c r="G13" s="5">
        <f>F13-D13</f>
        <v>450</v>
      </c>
      <c r="H13" s="6">
        <f>IF((D13&gt;F13),(D13-F13)/D13,IF(D13&lt;F13,-(D13-F13)/D13,IF(D13=F13,0)))</f>
        <v>0.15517241379310345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 t="str">
        <f>IF((L13="YES")*AND(I13+J13&lt;1),"Explanation not required, difference less than £200"," ")</f>
        <v> </v>
      </c>
      <c r="N13" s="13" t="s">
        <v>40</v>
      </c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6710</v>
      </c>
      <c r="F15" s="8">
        <v>2465</v>
      </c>
      <c r="G15" s="5">
        <f>F15-D15</f>
        <v>-4245</v>
      </c>
      <c r="H15" s="6">
        <f>IF((D15&gt;F15),(D15-F15)/D15,IF(D15&lt;F15,-(D15-F15)/D15,IF(D15=F15,0)))</f>
        <v>0.6326378539493294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41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1787</v>
      </c>
      <c r="F17" s="8">
        <v>1950</v>
      </c>
      <c r="G17" s="5">
        <f>F17-D17</f>
        <v>163</v>
      </c>
      <c r="H17" s="6">
        <f>IF((D17&gt;F17),(D17-F17)/D17,IF(D17&lt;F17,-(D17-F17)/D17,IF(D17=F17,0)))</f>
        <v>0.09121432568550644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1717</v>
      </c>
      <c r="F21" s="8">
        <v>5472</v>
      </c>
      <c r="G21" s="5">
        <f>F21-D21</f>
        <v>3755</v>
      </c>
      <c r="H21" s="6">
        <f>IF((D21&gt;F21),(D21-F21)/D21,IF(D21&lt;F21,-(D21-F21)/D21,IF(D21=F21,0)))</f>
        <v>2.186953989516599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8560</v>
      </c>
      <c r="F23" s="2">
        <f>F11+F13+F15-F17-F19-F21</f>
        <v>6953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43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8560</v>
      </c>
      <c r="F26" s="8">
        <v>6953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2180</v>
      </c>
      <c r="F28" s="8">
        <v>2180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Beercrocombe PC</cp:lastModifiedBy>
  <cp:lastPrinted>2020-03-19T12:45:09Z</cp:lastPrinted>
  <dcterms:created xsi:type="dcterms:W3CDTF">2012-07-11T10:01:28Z</dcterms:created>
  <dcterms:modified xsi:type="dcterms:W3CDTF">2023-05-30T15:01:22Z</dcterms:modified>
  <cp:category/>
  <cp:version/>
  <cp:contentType/>
  <cp:contentStatus/>
</cp:coreProperties>
</file>